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0" windowWidth="18495" windowHeight="11700"/>
  </bookViews>
  <sheets>
    <sheet name="arabe" sheetId="2" r:id="rId1"/>
    <sheet name="Francais" sheetId="4" r:id="rId2"/>
    <sheet name="Feuil3" sheetId="3" r:id="rId3"/>
    <sheet name="Francais 2015" sheetId="5" r:id="rId4"/>
  </sheets>
  <definedNames>
    <definedName name="_xlnm._FilterDatabase" localSheetId="0" hidden="1">arabe!$A$46:$B$72</definedName>
    <definedName name="_xlnm._FilterDatabase" localSheetId="1" hidden="1">Francais!$A$46:$B$72</definedName>
    <definedName name="_xlnm._FilterDatabase" localSheetId="3" hidden="1">'Francais 2015'!$A$46:$B$72</definedName>
    <definedName name="_xlnm.Print_Area" localSheetId="1">Francais!$A$1:$G$73</definedName>
    <definedName name="_xlnm.Print_Area" localSheetId="3">'Francais 2015'!$A$1:$H$73</definedName>
  </definedNames>
  <calcPr calcId="125725"/>
</workbook>
</file>

<file path=xl/calcChain.xml><?xml version="1.0" encoding="utf-8"?>
<calcChain xmlns="http://schemas.openxmlformats.org/spreadsheetml/2006/main">
  <c r="D34" i="2"/>
  <c r="C34"/>
  <c r="B34"/>
  <c r="D34" i="5"/>
  <c r="C34"/>
  <c r="B34"/>
  <c r="F9"/>
  <c r="C9"/>
  <c r="B6"/>
  <c r="G9" i="4"/>
  <c r="F9"/>
  <c r="E9"/>
  <c r="D9"/>
  <c r="C9"/>
  <c r="B9"/>
  <c r="G6"/>
  <c r="F6"/>
  <c r="E6"/>
  <c r="D6"/>
  <c r="C6"/>
  <c r="B6"/>
  <c r="B9" i="2"/>
  <c r="C9"/>
  <c r="D9"/>
  <c r="E9"/>
  <c r="F9"/>
  <c r="G9"/>
  <c r="B6"/>
  <c r="C6"/>
  <c r="D6"/>
  <c r="E6"/>
  <c r="F6"/>
  <c r="G6"/>
</calcChain>
</file>

<file path=xl/sharedStrings.xml><?xml version="1.0" encoding="utf-8"?>
<sst xmlns="http://schemas.openxmlformats.org/spreadsheetml/2006/main" count="171" uniqueCount="106">
  <si>
    <t>Nombre des adhérents</t>
  </si>
  <si>
    <t>Nombre des télédéclarants</t>
  </si>
  <si>
    <t xml:space="preserve">% </t>
  </si>
  <si>
    <t>Clients des professionnels</t>
  </si>
  <si>
    <t xml:space="preserve">Nombre  des contribuables soumis à la télédéclaration </t>
  </si>
  <si>
    <t>Nombre de bénéficiaires</t>
  </si>
  <si>
    <t>Montant Brut</t>
  </si>
  <si>
    <t>Montant des Retenues à la source opérées</t>
  </si>
  <si>
    <t>Salaires</t>
  </si>
  <si>
    <t>Honoraires, Loyers  courtages…</t>
  </si>
  <si>
    <t>Capitaux mobiliers</t>
  </si>
  <si>
    <t>Marchés</t>
  </si>
  <si>
    <t>Total</t>
  </si>
  <si>
    <t>Nombre soumis obligatoirement au dépôt des déclarations sur support magnétique</t>
  </si>
  <si>
    <t>Nombre de déposants</t>
  </si>
  <si>
    <t>المركز الجهوى لمراقبة الأداءات</t>
  </si>
  <si>
    <t>زغوان</t>
  </si>
  <si>
    <t>Zaghouane</t>
  </si>
  <si>
    <t>Bizerte</t>
  </si>
  <si>
    <t>بن عروس</t>
  </si>
  <si>
    <t>Ben Arous</t>
  </si>
  <si>
    <t>باجة</t>
  </si>
  <si>
    <t>Beja</t>
  </si>
  <si>
    <t>أريانة</t>
  </si>
  <si>
    <t>Ariana</t>
  </si>
  <si>
    <t>جندوبة</t>
  </si>
  <si>
    <t>Jendouba</t>
  </si>
  <si>
    <t>الكاف</t>
  </si>
  <si>
    <t>Kef</t>
  </si>
  <si>
    <t>سليانة</t>
  </si>
  <si>
    <t>Siliana</t>
  </si>
  <si>
    <t>القصرين</t>
  </si>
  <si>
    <t>سيدي بوزيد</t>
  </si>
  <si>
    <t>Sidi Bouzid</t>
  </si>
  <si>
    <t>قفصة</t>
  </si>
  <si>
    <t>Gafsa</t>
  </si>
  <si>
    <t>توزر</t>
  </si>
  <si>
    <t>Tozeur</t>
  </si>
  <si>
    <t>Mednine</t>
  </si>
  <si>
    <t>تطاوين</t>
  </si>
  <si>
    <t>Tataouin</t>
  </si>
  <si>
    <t>قابس</t>
  </si>
  <si>
    <t>Gabes</t>
  </si>
  <si>
    <t>قبلي</t>
  </si>
  <si>
    <t>Kebilli</t>
  </si>
  <si>
    <t>القيروان</t>
  </si>
  <si>
    <t>Kairouan</t>
  </si>
  <si>
    <t>المهدية</t>
  </si>
  <si>
    <t>Mahdia</t>
  </si>
  <si>
    <t>المنستير</t>
  </si>
  <si>
    <t>Monastir</t>
  </si>
  <si>
    <t>Sousse</t>
  </si>
  <si>
    <t>Nabeul</t>
  </si>
  <si>
    <t>منوبة</t>
  </si>
  <si>
    <t>Manouba</t>
  </si>
  <si>
    <t xml:space="preserve">Teledeclaration </t>
  </si>
  <si>
    <t xml:space="preserve">Nature des montants </t>
  </si>
  <si>
    <t xml:space="preserve">Montants payés (télédeclaration) </t>
  </si>
  <si>
    <r>
      <t>TOTAL Montants payés (</t>
    </r>
    <r>
      <rPr>
        <sz val="11"/>
        <color theme="1"/>
        <rFont val="Arial"/>
        <family val="2"/>
      </rPr>
      <t>Rafic</t>
    </r>
    <r>
      <rPr>
        <b/>
        <sz val="11"/>
        <color theme="1"/>
        <rFont val="Arial"/>
        <family val="2"/>
      </rPr>
      <t>)</t>
    </r>
  </si>
  <si>
    <t>Déclaration d'employeurs</t>
  </si>
  <si>
    <t>GED</t>
  </si>
  <si>
    <t>Autres contribuables aadhérents à ce système</t>
  </si>
  <si>
    <t>Professionnels (comptables et experts comptables) adhérents au système</t>
  </si>
  <si>
    <t>عدد المنخرطين بالمنظومة</t>
  </si>
  <si>
    <t xml:space="preserve">عدد المطالبين بالأداء الخاضعين وجوبا للتصريح و دفع الأداء عن بعد </t>
  </si>
  <si>
    <t>عدد المطالبين بالأداء الذين لم يقوموا بالتصريح عن بعد</t>
  </si>
  <si>
    <t>المبالغ الجمليّة المدفوعة</t>
  </si>
  <si>
    <t>المبالغ المدفوعة عبر المنظومة</t>
  </si>
  <si>
    <t>المبالغ المدفوعة لدى قباضات المالية</t>
  </si>
  <si>
    <t>عدد المنخرطين بالمنظومة 2014</t>
  </si>
  <si>
    <t>حرفاء المهنيين</t>
  </si>
  <si>
    <t>منخرطون آخرون</t>
  </si>
  <si>
    <t>مهنيون (محاسبون وخبراء محاسبون)</t>
  </si>
  <si>
    <t>مدنين</t>
  </si>
  <si>
    <t>عدد المطالبين بالأداء الذين قاموا بإيداع تصريح المؤجر على حوامل ممغنطة</t>
  </si>
  <si>
    <t>عدد المطالبين بإيدداع تصريح المؤجر على حوامل ممغنطة بصفة اجباريّة</t>
  </si>
  <si>
    <t>nombre des non-télé-déclarants (depôt auprès de la Recette des Finances)</t>
  </si>
  <si>
    <t>Montants payés auprès des Recettes des Finances</t>
  </si>
  <si>
    <t>Tunis2</t>
  </si>
  <si>
    <t>Tunis1</t>
  </si>
  <si>
    <t>Tunis3</t>
  </si>
  <si>
    <t>Sfax2</t>
  </si>
  <si>
    <t>Sfax1</t>
  </si>
  <si>
    <t>Kasserine</t>
  </si>
  <si>
    <t xml:space="preserve"> Actes enregistrés à fin décembre 2014</t>
  </si>
  <si>
    <t>عمليات النسخ إلى موفى ديسمبر 2014</t>
  </si>
  <si>
    <t>نظام اختياري</t>
  </si>
  <si>
    <t>نظام اجباري</t>
  </si>
  <si>
    <t>Nombre des adhérents au système (2014)</t>
  </si>
  <si>
    <t>التصريح عن بعد</t>
  </si>
  <si>
    <t>تصريح المؤجر</t>
  </si>
  <si>
    <t>obligatoires</t>
  </si>
  <si>
    <t>volontaires</t>
  </si>
  <si>
    <t xml:space="preserve">Centre </t>
  </si>
  <si>
    <t>Sidi bouzid</t>
  </si>
  <si>
    <t>Medenine</t>
  </si>
  <si>
    <t>Sfax 1</t>
  </si>
  <si>
    <t>Mannouba</t>
  </si>
  <si>
    <t xml:space="preserve">تونسI </t>
  </si>
  <si>
    <t xml:space="preserve">بنزرت </t>
  </si>
  <si>
    <t xml:space="preserve">صفاقس I </t>
  </si>
  <si>
    <t xml:space="preserve">سوسة </t>
  </si>
  <si>
    <t xml:space="preserve">نابل </t>
  </si>
  <si>
    <t xml:space="preserve">صفاقس II </t>
  </si>
  <si>
    <t xml:space="preserve">تونسII </t>
  </si>
  <si>
    <t>تونسIII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</si>
</sst>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2" borderId="12" xfId="0" applyFont="1" applyFill="1" applyBorder="1" applyAlignment="1">
      <alignment horizontal="left" wrapText="1" readingOrder="2"/>
    </xf>
    <xf numFmtId="0" fontId="5" fillId="2" borderId="12" xfId="0" applyFont="1" applyFill="1" applyBorder="1" applyAlignment="1">
      <alignment wrapText="1"/>
    </xf>
    <xf numFmtId="0" fontId="6" fillId="4" borderId="12" xfId="0" applyFont="1" applyFill="1" applyBorder="1" applyAlignment="1">
      <alignment horizontal="center" wrapText="1" readingOrder="2"/>
    </xf>
    <xf numFmtId="10" fontId="8" fillId="0" borderId="7" xfId="0" applyNumberFormat="1" applyFont="1" applyBorder="1" applyAlignment="1">
      <alignment horizontal="center" wrapText="1"/>
    </xf>
    <xf numFmtId="10" fontId="8" fillId="0" borderId="8" xfId="0" applyNumberFormat="1" applyFont="1" applyBorder="1" applyAlignment="1">
      <alignment horizontal="center" wrapText="1"/>
    </xf>
    <xf numFmtId="3" fontId="9" fillId="0" borderId="4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7" fillId="5" borderId="9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wrapText="1"/>
    </xf>
    <xf numFmtId="0" fontId="3" fillId="5" borderId="2" xfId="0" applyNumberFormat="1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 readingOrder="2"/>
    </xf>
    <xf numFmtId="0" fontId="5" fillId="5" borderId="11" xfId="0" applyFont="1" applyFill="1" applyBorder="1" applyAlignment="1">
      <alignment horizontal="center" wrapText="1" readingOrder="2"/>
    </xf>
    <xf numFmtId="0" fontId="12" fillId="0" borderId="9" xfId="0" applyFont="1" applyBorder="1" applyAlignment="1">
      <alignment wrapText="1"/>
    </xf>
    <xf numFmtId="0" fontId="12" fillId="0" borderId="9" xfId="0" applyFont="1" applyBorder="1" applyAlignment="1">
      <alignment horizontal="center" wrapText="1"/>
    </xf>
    <xf numFmtId="3" fontId="12" fillId="0" borderId="9" xfId="0" applyNumberFormat="1" applyFont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3" fontId="12" fillId="0" borderId="9" xfId="0" applyNumberFormat="1" applyFont="1" applyFill="1" applyBorder="1" applyAlignment="1">
      <alignment horizont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3" fontId="11" fillId="4" borderId="4" xfId="0" applyNumberFormat="1" applyFont="1" applyFill="1" applyBorder="1" applyAlignment="1">
      <alignment horizontal="center" wrapText="1"/>
    </xf>
    <xf numFmtId="0" fontId="7" fillId="6" borderId="13" xfId="0" applyFont="1" applyFill="1" applyBorder="1" applyAlignment="1">
      <alignment horizontal="left" wrapText="1"/>
    </xf>
    <xf numFmtId="4" fontId="8" fillId="0" borderId="4" xfId="0" applyNumberFormat="1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center" wrapText="1"/>
    </xf>
    <xf numFmtId="4" fontId="8" fillId="0" borderId="14" xfId="0" applyNumberFormat="1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7" fillId="5" borderId="9" xfId="0" applyFont="1" applyFill="1" applyBorder="1" applyAlignment="1">
      <alignment wrapText="1"/>
    </xf>
    <xf numFmtId="0" fontId="4" fillId="0" borderId="9" xfId="0" applyFont="1" applyBorder="1" applyAlignment="1">
      <alignment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 readingOrder="2"/>
    </xf>
    <xf numFmtId="0" fontId="7" fillId="5" borderId="9" xfId="0" applyFont="1" applyFill="1" applyBorder="1" applyAlignment="1">
      <alignment horizontal="center" vertical="center" wrapText="1" readingOrder="1"/>
    </xf>
    <xf numFmtId="0" fontId="1" fillId="7" borderId="0" xfId="0" applyFont="1" applyFill="1" applyAlignment="1">
      <alignment wrapText="1"/>
    </xf>
    <xf numFmtId="0" fontId="7" fillId="8" borderId="9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wrapText="1"/>
    </xf>
    <xf numFmtId="3" fontId="9" fillId="0" borderId="9" xfId="0" applyNumberFormat="1" applyFont="1" applyBorder="1" applyAlignment="1">
      <alignment horizontal="center" wrapText="1"/>
    </xf>
    <xf numFmtId="4" fontId="9" fillId="0" borderId="9" xfId="0" applyNumberFormat="1" applyFont="1" applyBorder="1" applyAlignment="1">
      <alignment horizontal="center" wrapText="1"/>
    </xf>
    <xf numFmtId="10" fontId="9" fillId="0" borderId="9" xfId="0" applyNumberFormat="1" applyFont="1" applyBorder="1" applyAlignment="1">
      <alignment horizontal="center" wrapText="1"/>
    </xf>
    <xf numFmtId="0" fontId="7" fillId="9" borderId="9" xfId="0" applyFont="1" applyFill="1" applyBorder="1" applyAlignment="1">
      <alignment horizontal="center" wrapText="1"/>
    </xf>
    <xf numFmtId="0" fontId="14" fillId="9" borderId="9" xfId="0" applyFont="1" applyFill="1" applyBorder="1" applyAlignment="1">
      <alignment horizontal="center" readingOrder="2"/>
    </xf>
    <xf numFmtId="0" fontId="15" fillId="9" borderId="9" xfId="0" applyFont="1" applyFill="1" applyBorder="1" applyAlignment="1">
      <alignment horizontal="center" readingOrder="2"/>
    </xf>
    <xf numFmtId="0" fontId="12" fillId="10" borderId="9" xfId="0" applyFont="1" applyFill="1" applyBorder="1" applyAlignment="1">
      <alignment horizontal="center" wrapText="1"/>
    </xf>
    <xf numFmtId="0" fontId="7" fillId="10" borderId="9" xfId="0" applyFont="1" applyFill="1" applyBorder="1" applyAlignment="1">
      <alignment horizontal="left" wrapText="1"/>
    </xf>
    <xf numFmtId="0" fontId="2" fillId="10" borderId="9" xfId="0" applyFont="1" applyFill="1" applyBorder="1" applyAlignment="1">
      <alignment horizontal="center" wrapText="1"/>
    </xf>
    <xf numFmtId="0" fontId="3" fillId="8" borderId="9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 readingOrder="2"/>
    </xf>
    <xf numFmtId="0" fontId="5" fillId="8" borderId="11" xfId="0" applyFont="1" applyFill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 readingOrder="2"/>
    </xf>
    <xf numFmtId="0" fontId="0" fillId="0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1" fillId="7" borderId="0" xfId="0" applyNumberFormat="1" applyFont="1" applyFill="1" applyAlignment="1">
      <alignment wrapText="1"/>
    </xf>
    <xf numFmtId="1" fontId="0" fillId="0" borderId="0" xfId="0" applyNumberFormat="1" applyAlignment="1">
      <alignment wrapText="1"/>
    </xf>
    <xf numFmtId="1" fontId="7" fillId="5" borderId="1" xfId="0" applyNumberFormat="1" applyFont="1" applyFill="1" applyBorder="1" applyAlignment="1">
      <alignment horizontal="left" wrapText="1"/>
    </xf>
    <xf numFmtId="1" fontId="3" fillId="5" borderId="2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wrapText="1"/>
    </xf>
    <xf numFmtId="1" fontId="7" fillId="5" borderId="9" xfId="0" applyNumberFormat="1" applyFont="1" applyFill="1" applyBorder="1" applyAlignment="1">
      <alignment horizont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wrapText="1"/>
    </xf>
    <xf numFmtId="1" fontId="12" fillId="6" borderId="9" xfId="0" applyNumberFormat="1" applyFont="1" applyFill="1" applyBorder="1" applyAlignment="1">
      <alignment horizontal="center" vertical="center" wrapText="1"/>
    </xf>
    <xf numFmtId="1" fontId="12" fillId="6" borderId="9" xfId="0" applyNumberFormat="1" applyFont="1" applyFill="1" applyBorder="1" applyAlignment="1">
      <alignment vertical="center" wrapText="1"/>
    </xf>
    <xf numFmtId="1" fontId="12" fillId="6" borderId="9" xfId="0" applyNumberFormat="1" applyFont="1" applyFill="1" applyBorder="1" applyAlignment="1">
      <alignment horizontal="center" wrapText="1"/>
    </xf>
    <xf numFmtId="1" fontId="12" fillId="0" borderId="9" xfId="0" applyNumberFormat="1" applyFont="1" applyBorder="1" applyAlignment="1">
      <alignment horizontal="center" wrapText="1"/>
    </xf>
    <xf numFmtId="1" fontId="12" fillId="0" borderId="9" xfId="0" applyNumberFormat="1" applyFont="1" applyFill="1" applyBorder="1" applyAlignment="1">
      <alignment horizontal="center" wrapText="1"/>
    </xf>
    <xf numFmtId="1" fontId="5" fillId="5" borderId="10" xfId="0" applyNumberFormat="1" applyFont="1" applyFill="1" applyBorder="1" applyAlignment="1">
      <alignment horizontal="center" wrapText="1" readingOrder="2"/>
    </xf>
    <xf numFmtId="1" fontId="5" fillId="5" borderId="11" xfId="0" applyNumberFormat="1" applyFont="1" applyFill="1" applyBorder="1" applyAlignment="1">
      <alignment horizontal="center" wrapText="1" readingOrder="2"/>
    </xf>
    <xf numFmtId="1" fontId="5" fillId="2" borderId="12" xfId="0" applyNumberFormat="1" applyFont="1" applyFill="1" applyBorder="1" applyAlignment="1">
      <alignment horizontal="left" wrapText="1" readingOrder="2"/>
    </xf>
    <xf numFmtId="1" fontId="5" fillId="2" borderId="12" xfId="0" applyNumberFormat="1" applyFont="1" applyFill="1" applyBorder="1" applyAlignment="1">
      <alignment wrapText="1"/>
    </xf>
    <xf numFmtId="1" fontId="6" fillId="4" borderId="12" xfId="0" applyNumberFormat="1" applyFont="1" applyFill="1" applyBorder="1" applyAlignment="1">
      <alignment horizontal="center" wrapText="1" readingOrder="2"/>
    </xf>
    <xf numFmtId="1" fontId="7" fillId="5" borderId="9" xfId="0" applyNumberFormat="1" applyFont="1" applyFill="1" applyBorder="1" applyAlignment="1">
      <alignment wrapText="1"/>
    </xf>
    <xf numFmtId="1" fontId="4" fillId="0" borderId="9" xfId="0" applyNumberFormat="1" applyFont="1" applyBorder="1" applyAlignment="1">
      <alignment vertical="center" wrapText="1"/>
    </xf>
    <xf numFmtId="1" fontId="7" fillId="5" borderId="9" xfId="0" applyNumberFormat="1" applyFont="1" applyFill="1" applyBorder="1" applyAlignment="1">
      <alignment horizontal="center" vertical="center" wrapText="1" readingOrder="2"/>
    </xf>
    <xf numFmtId="1" fontId="7" fillId="5" borderId="9" xfId="0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Alignment="1">
      <alignment wrapText="1"/>
    </xf>
    <xf numFmtId="1" fontId="7" fillId="6" borderId="18" xfId="0" applyNumberFormat="1" applyFont="1" applyFill="1" applyBorder="1" applyAlignment="1">
      <alignment horizontal="left" wrapText="1"/>
    </xf>
    <xf numFmtId="1" fontId="7" fillId="6" borderId="19" xfId="0" applyNumberFormat="1" applyFont="1" applyFill="1" applyBorder="1" applyAlignment="1">
      <alignment horizontal="left" wrapText="1"/>
    </xf>
    <xf numFmtId="2" fontId="2" fillId="6" borderId="20" xfId="0" applyNumberFormat="1" applyFont="1" applyFill="1" applyBorder="1" applyAlignment="1">
      <alignment horizontal="center" wrapText="1"/>
    </xf>
    <xf numFmtId="3" fontId="8" fillId="0" borderId="9" xfId="0" applyNumberFormat="1" applyFont="1" applyBorder="1" applyAlignment="1">
      <alignment horizontal="center" wrapText="1"/>
    </xf>
    <xf numFmtId="2" fontId="8" fillId="0" borderId="9" xfId="0" applyNumberFormat="1" applyFont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1" fontId="10" fillId="7" borderId="0" xfId="0" applyNumberFormat="1" applyFont="1" applyFill="1" applyAlignment="1">
      <alignment horizontal="center" wrapText="1"/>
    </xf>
    <xf numFmtId="0" fontId="17" fillId="0" borderId="21" xfId="0" applyFont="1" applyBorder="1" applyAlignment="1">
      <alignment horizontal="center" readingOrder="2"/>
    </xf>
    <xf numFmtId="0" fontId="18" fillId="0" borderId="18" xfId="0" applyFont="1" applyBorder="1" applyAlignment="1">
      <alignment horizontal="center" readingOrder="2"/>
    </xf>
    <xf numFmtId="3" fontId="18" fillId="0" borderId="9" xfId="0" applyNumberFormat="1" applyFont="1" applyBorder="1" applyAlignment="1">
      <alignment horizontal="center" wrapText="1" readingOrder="1"/>
    </xf>
    <xf numFmtId="164" fontId="18" fillId="0" borderId="9" xfId="0" applyNumberFormat="1" applyFont="1" applyBorder="1" applyAlignment="1">
      <alignment horizontal="center" wrapText="1" readingOrder="1"/>
    </xf>
    <xf numFmtId="3" fontId="18" fillId="0" borderId="9" xfId="0" applyNumberFormat="1" applyFont="1" applyBorder="1" applyAlignment="1">
      <alignment horizontal="center" readingOrder="1"/>
    </xf>
    <xf numFmtId="164" fontId="18" fillId="0" borderId="9" xfId="0" applyNumberFormat="1" applyFont="1" applyBorder="1" applyAlignment="1">
      <alignment horizontal="center" readingOrder="1"/>
    </xf>
    <xf numFmtId="3" fontId="11" fillId="4" borderId="9" xfId="0" applyNumberFormat="1" applyFont="1" applyFill="1" applyBorder="1" applyAlignment="1">
      <alignment horizontal="center" wrapText="1" readingOrder="1"/>
    </xf>
    <xf numFmtId="164" fontId="11" fillId="4" borderId="9" xfId="0" applyNumberFormat="1" applyFont="1" applyFill="1" applyBorder="1" applyAlignment="1">
      <alignment horizontal="center" wrapText="1" readingOrder="1"/>
    </xf>
    <xf numFmtId="0" fontId="17" fillId="0" borderId="9" xfId="0" applyFont="1" applyBorder="1" applyAlignment="1">
      <alignment horizontal="center" readingOrder="2"/>
    </xf>
    <xf numFmtId="0" fontId="18" fillId="0" borderId="9" xfId="0" applyFont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30" workbookViewId="0">
      <selection activeCell="B73" sqref="A47:B73"/>
    </sheetView>
  </sheetViews>
  <sheetFormatPr baseColWidth="10" defaultRowHeight="15"/>
  <cols>
    <col min="1" max="1" width="37.140625" style="8" customWidth="1"/>
    <col min="2" max="2" width="38.28515625" style="8" bestFit="1" customWidth="1"/>
    <col min="3" max="3" width="27.42578125" style="8" customWidth="1"/>
    <col min="4" max="4" width="26.140625" style="8" customWidth="1"/>
    <col min="5" max="16384" width="11.42578125" style="8"/>
  </cols>
  <sheetData>
    <row r="1" spans="1:7" s="41" customFormat="1" ht="23.25">
      <c r="A1" s="91" t="s">
        <v>89</v>
      </c>
      <c r="B1" s="91"/>
      <c r="C1" s="91"/>
      <c r="D1" s="91"/>
      <c r="E1" s="91"/>
      <c r="F1" s="91"/>
      <c r="G1" s="91"/>
    </row>
    <row r="3" spans="1:7" s="9" customFormat="1" ht="26.25" customHeight="1">
      <c r="A3" s="45"/>
      <c r="B3" s="55">
        <v>2009</v>
      </c>
      <c r="C3" s="55">
        <v>2010</v>
      </c>
      <c r="D3" s="55">
        <v>2011</v>
      </c>
      <c r="E3" s="55">
        <v>2012</v>
      </c>
      <c r="F3" s="55">
        <v>2013</v>
      </c>
      <c r="G3" s="55">
        <v>2014</v>
      </c>
    </row>
    <row r="4" spans="1:7" s="9" customFormat="1" ht="15.75">
      <c r="A4" s="53" t="s">
        <v>63</v>
      </c>
      <c r="B4" s="46">
        <v>3942</v>
      </c>
      <c r="C4" s="46">
        <v>6155</v>
      </c>
      <c r="D4" s="46">
        <v>6928</v>
      </c>
      <c r="E4" s="46">
        <v>9058</v>
      </c>
      <c r="F4" s="46">
        <v>10953</v>
      </c>
      <c r="G4" s="46">
        <v>12694</v>
      </c>
    </row>
    <row r="5" spans="1:7" s="9" customFormat="1" ht="30">
      <c r="A5" s="53" t="s">
        <v>64</v>
      </c>
      <c r="B5" s="46">
        <v>3187</v>
      </c>
      <c r="C5" s="46">
        <v>4793</v>
      </c>
      <c r="D5" s="46">
        <v>5297</v>
      </c>
      <c r="E5" s="46">
        <v>6485</v>
      </c>
      <c r="F5" s="46">
        <v>8301</v>
      </c>
      <c r="G5" s="46">
        <v>8972</v>
      </c>
    </row>
    <row r="6" spans="1:7" s="9" customFormat="1" ht="30">
      <c r="A6" s="53" t="s">
        <v>65</v>
      </c>
      <c r="B6" s="46">
        <f t="shared" ref="B6:G6" si="0">B4-B5</f>
        <v>755</v>
      </c>
      <c r="C6" s="46">
        <f t="shared" si="0"/>
        <v>1362</v>
      </c>
      <c r="D6" s="46">
        <f t="shared" si="0"/>
        <v>1631</v>
      </c>
      <c r="E6" s="46">
        <f t="shared" si="0"/>
        <v>2573</v>
      </c>
      <c r="F6" s="46">
        <f t="shared" si="0"/>
        <v>2652</v>
      </c>
      <c r="G6" s="46">
        <f t="shared" si="0"/>
        <v>3722</v>
      </c>
    </row>
    <row r="7" spans="1:7" s="9" customFormat="1" ht="15.75">
      <c r="A7" s="53" t="s">
        <v>67</v>
      </c>
      <c r="B7" s="47">
        <v>274.64699999999999</v>
      </c>
      <c r="C7" s="47">
        <v>440.1</v>
      </c>
      <c r="D7" s="47">
        <v>468.68</v>
      </c>
      <c r="E7" s="47">
        <v>525.31200000000001</v>
      </c>
      <c r="F7" s="47">
        <v>443.25</v>
      </c>
      <c r="G7" s="47">
        <v>712.90099999999995</v>
      </c>
    </row>
    <row r="8" spans="1:7" s="9" customFormat="1" ht="15.75">
      <c r="A8" s="53" t="s">
        <v>66</v>
      </c>
      <c r="B8" s="47">
        <v>369.387</v>
      </c>
      <c r="C8" s="47">
        <v>494.5</v>
      </c>
      <c r="D8" s="47">
        <v>596.29999999999995</v>
      </c>
      <c r="E8" s="47">
        <v>632.33100000000002</v>
      </c>
      <c r="F8" s="47">
        <v>522.255</v>
      </c>
      <c r="G8" s="47">
        <v>857.37810992099992</v>
      </c>
    </row>
    <row r="9" spans="1:7" s="9" customFormat="1" ht="15.75">
      <c r="A9" s="53" t="s">
        <v>68</v>
      </c>
      <c r="B9" s="47">
        <f t="shared" ref="B9:G9" si="1">B8-B7</f>
        <v>94.740000000000009</v>
      </c>
      <c r="C9" s="47">
        <f t="shared" si="1"/>
        <v>54.399999999999977</v>
      </c>
      <c r="D9" s="47">
        <f t="shared" si="1"/>
        <v>127.61999999999995</v>
      </c>
      <c r="E9" s="47">
        <f t="shared" si="1"/>
        <v>107.01900000000001</v>
      </c>
      <c r="F9" s="47">
        <f t="shared" si="1"/>
        <v>79.004999999999995</v>
      </c>
      <c r="G9" s="47">
        <f t="shared" si="1"/>
        <v>144.47710992099996</v>
      </c>
    </row>
    <row r="10" spans="1:7" s="9" customFormat="1" ht="18">
      <c r="A10" s="54" t="s">
        <v>2</v>
      </c>
      <c r="B10" s="48">
        <v>0.74399999999999999</v>
      </c>
      <c r="C10" s="48">
        <v>0.89500000000000002</v>
      </c>
      <c r="D10" s="48">
        <v>0.78600000000000003</v>
      </c>
      <c r="E10" s="48">
        <v>0.82499999999999996</v>
      </c>
      <c r="F10" s="48">
        <v>0.84870000000000001</v>
      </c>
      <c r="G10" s="48">
        <v>0.83148962138266824</v>
      </c>
    </row>
    <row r="11" spans="1:7" s="9" customFormat="1" ht="14.25"/>
    <row r="12" spans="1:7" s="9" customFormat="1" ht="30.75" thickBot="1">
      <c r="A12" s="43" t="s">
        <v>64</v>
      </c>
      <c r="B12" s="44" t="s">
        <v>69</v>
      </c>
    </row>
    <row r="13" spans="1:7" s="9" customFormat="1">
      <c r="A13" s="22">
        <v>12998</v>
      </c>
      <c r="B13" s="22">
        <v>12694</v>
      </c>
    </row>
    <row r="14" spans="1:7" s="9" customFormat="1" ht="14.25"/>
    <row r="15" spans="1:7" s="9" customFormat="1">
      <c r="A15" s="49" t="s">
        <v>87</v>
      </c>
      <c r="B15" s="49" t="s">
        <v>86</v>
      </c>
    </row>
    <row r="16" spans="1:7" s="9" customFormat="1">
      <c r="A16" s="22">
        <v>10288</v>
      </c>
      <c r="B16" s="22">
        <v>2406</v>
      </c>
    </row>
    <row r="17" spans="1:7" s="9" customFormat="1" ht="14.25"/>
    <row r="18" spans="1:7" s="9" customFormat="1" ht="14.25"/>
    <row r="19" spans="1:7" s="9" customFormat="1" ht="18.75">
      <c r="A19" s="17"/>
      <c r="B19" s="50" t="s">
        <v>72</v>
      </c>
      <c r="C19" s="51" t="s">
        <v>70</v>
      </c>
      <c r="D19" s="51" t="s">
        <v>71</v>
      </c>
    </row>
    <row r="20" spans="1:7" s="9" customFormat="1" ht="18.75">
      <c r="A20" s="52">
        <v>2011</v>
      </c>
      <c r="B20" s="18">
        <v>316</v>
      </c>
      <c r="C20" s="19">
        <v>9827</v>
      </c>
      <c r="D20" s="19">
        <v>2395</v>
      </c>
    </row>
    <row r="21" spans="1:7" s="9" customFormat="1" ht="18.75">
      <c r="A21" s="52">
        <v>2012</v>
      </c>
      <c r="B21" s="18">
        <v>378</v>
      </c>
      <c r="C21" s="19">
        <v>11573</v>
      </c>
      <c r="D21" s="19">
        <v>3166</v>
      </c>
    </row>
    <row r="22" spans="1:7" s="9" customFormat="1" ht="18.75">
      <c r="A22" s="52">
        <v>2013</v>
      </c>
      <c r="B22" s="20">
        <v>438</v>
      </c>
      <c r="C22" s="21">
        <v>13949</v>
      </c>
      <c r="D22" s="21">
        <v>3865</v>
      </c>
    </row>
    <row r="23" spans="1:7" s="9" customFormat="1" ht="18.75">
      <c r="A23" s="52">
        <v>2014</v>
      </c>
      <c r="B23" s="18">
        <v>525</v>
      </c>
      <c r="C23" s="18">
        <v>17525</v>
      </c>
      <c r="D23" s="18">
        <v>5126</v>
      </c>
    </row>
    <row r="24" spans="1:7" s="9" customFormat="1" ht="14.25"/>
    <row r="25" spans="1:7" s="9" customFormat="1" ht="14.25"/>
    <row r="26" spans="1:7" s="41" customFormat="1" ht="23.25">
      <c r="A26" s="91" t="s">
        <v>90</v>
      </c>
      <c r="B26" s="91"/>
      <c r="C26" s="91"/>
      <c r="D26" s="91"/>
      <c r="E26" s="91"/>
      <c r="F26" s="91"/>
      <c r="G26" s="91"/>
    </row>
    <row r="27" spans="1:7" s="9" customFormat="1" ht="14.25"/>
    <row r="28" spans="1:7" s="9" customFormat="1" thickBot="1"/>
    <row r="29" spans="1:7" s="9" customFormat="1" ht="48" thickBot="1">
      <c r="A29" s="56" t="s">
        <v>56</v>
      </c>
      <c r="B29" s="57" t="s">
        <v>5</v>
      </c>
      <c r="C29" s="57" t="s">
        <v>6</v>
      </c>
      <c r="D29" s="57" t="s">
        <v>7</v>
      </c>
    </row>
    <row r="30" spans="1:7" s="9" customFormat="1" ht="19.5" thickBot="1">
      <c r="A30" s="1" t="s">
        <v>8</v>
      </c>
      <c r="B30" s="95">
        <v>1038156</v>
      </c>
      <c r="C30" s="96">
        <v>11414.4</v>
      </c>
      <c r="D30" s="96">
        <v>1905.6</v>
      </c>
    </row>
    <row r="31" spans="1:7" s="9" customFormat="1" ht="33" thickBot="1">
      <c r="A31" s="2" t="s">
        <v>9</v>
      </c>
      <c r="B31" s="95">
        <v>172867</v>
      </c>
      <c r="C31" s="96">
        <v>3660.3</v>
      </c>
      <c r="D31" s="96">
        <v>254.7</v>
      </c>
    </row>
    <row r="32" spans="1:7" s="9" customFormat="1" ht="19.5" thickBot="1">
      <c r="A32" s="1" t="s">
        <v>10</v>
      </c>
      <c r="B32" s="95">
        <v>712613</v>
      </c>
      <c r="C32" s="96">
        <v>1205.9000000000001</v>
      </c>
      <c r="D32" s="96">
        <v>215.8</v>
      </c>
    </row>
    <row r="33" spans="1:7" s="9" customFormat="1" ht="19.5" thickBot="1">
      <c r="A33" s="1" t="s">
        <v>11</v>
      </c>
      <c r="B33" s="97">
        <v>419443</v>
      </c>
      <c r="C33" s="98">
        <v>31318.400000000001</v>
      </c>
      <c r="D33" s="98">
        <v>787.4</v>
      </c>
    </row>
    <row r="34" spans="1:7" s="9" customFormat="1" ht="18.75" thickBot="1">
      <c r="A34" s="3" t="s">
        <v>12</v>
      </c>
      <c r="B34" s="99">
        <f>SUM(B30:B33)</f>
        <v>2343079</v>
      </c>
      <c r="C34" s="100">
        <f>SUM(C30:C33)</f>
        <v>47599</v>
      </c>
      <c r="D34" s="100">
        <f>SUM(D30:D33)</f>
        <v>3163.5</v>
      </c>
    </row>
    <row r="35" spans="1:7" s="9" customFormat="1" ht="14.25"/>
    <row r="36" spans="1:7" s="9" customFormat="1" ht="14.25"/>
    <row r="37" spans="1:7" s="9" customFormat="1" ht="14.25"/>
    <row r="38" spans="1:7" s="9" customFormat="1" ht="30">
      <c r="A38" s="42" t="s">
        <v>75</v>
      </c>
      <c r="B38" s="58">
        <v>12799</v>
      </c>
    </row>
    <row r="39" spans="1:7" s="9" customFormat="1" ht="30">
      <c r="A39" s="42" t="s">
        <v>74</v>
      </c>
      <c r="B39" s="58">
        <v>9217</v>
      </c>
    </row>
    <row r="40" spans="1:7" s="9" customFormat="1" ht="14.25"/>
    <row r="41" spans="1:7" s="9" customFormat="1" ht="14.25"/>
    <row r="42" spans="1:7" s="9" customFormat="1" ht="14.25"/>
    <row r="43" spans="1:7" s="9" customFormat="1" ht="14.25"/>
    <row r="44" spans="1:7" s="41" customFormat="1" ht="23.25">
      <c r="A44" s="91" t="s">
        <v>60</v>
      </c>
      <c r="B44" s="91"/>
      <c r="C44" s="91"/>
      <c r="D44" s="91"/>
      <c r="E44" s="91"/>
      <c r="F44" s="91"/>
      <c r="G44" s="91"/>
    </row>
    <row r="45" spans="1:7" s="9" customFormat="1" ht="14.25"/>
    <row r="46" spans="1:7" s="9" customFormat="1" ht="32.25" customHeight="1">
      <c r="A46" s="59" t="s">
        <v>15</v>
      </c>
      <c r="B46" s="59" t="s">
        <v>85</v>
      </c>
    </row>
    <row r="47" spans="1:7" s="9" customFormat="1" ht="18.75">
      <c r="A47" s="101" t="s">
        <v>98</v>
      </c>
      <c r="B47" s="102">
        <v>1994</v>
      </c>
    </row>
    <row r="48" spans="1:7" s="9" customFormat="1" ht="18.75">
      <c r="A48" s="101" t="s">
        <v>16</v>
      </c>
      <c r="B48" s="102">
        <v>5217</v>
      </c>
    </row>
    <row r="49" spans="1:2" s="9" customFormat="1" ht="18.75">
      <c r="A49" s="101" t="s">
        <v>99</v>
      </c>
      <c r="B49" s="102">
        <v>8579</v>
      </c>
    </row>
    <row r="50" spans="1:2" s="9" customFormat="1" ht="18.75">
      <c r="A50" s="101" t="s">
        <v>19</v>
      </c>
      <c r="B50" s="102">
        <v>5397</v>
      </c>
    </row>
    <row r="51" spans="1:2" s="9" customFormat="1" ht="18.75">
      <c r="A51" s="101" t="s">
        <v>21</v>
      </c>
      <c r="B51" s="102">
        <v>3435</v>
      </c>
    </row>
    <row r="52" spans="1:2" s="9" customFormat="1" ht="18.75">
      <c r="A52" s="101" t="s">
        <v>23</v>
      </c>
      <c r="B52" s="102">
        <v>13861</v>
      </c>
    </row>
    <row r="53" spans="1:2" s="9" customFormat="1" ht="18.75">
      <c r="A53" s="101" t="s">
        <v>25</v>
      </c>
      <c r="B53" s="102">
        <v>1490</v>
      </c>
    </row>
    <row r="54" spans="1:2" s="9" customFormat="1" ht="18.75">
      <c r="A54" s="101" t="s">
        <v>27</v>
      </c>
      <c r="B54" s="102">
        <v>3168</v>
      </c>
    </row>
    <row r="55" spans="1:2" s="9" customFormat="1" ht="18.75">
      <c r="A55" s="101" t="s">
        <v>29</v>
      </c>
      <c r="B55" s="102">
        <v>1114</v>
      </c>
    </row>
    <row r="56" spans="1:2" s="9" customFormat="1" ht="18.75">
      <c r="A56" s="101" t="s">
        <v>31</v>
      </c>
      <c r="B56" s="102">
        <v>8164</v>
      </c>
    </row>
    <row r="57" spans="1:2" s="9" customFormat="1" ht="18.75">
      <c r="A57" s="101" t="s">
        <v>32</v>
      </c>
      <c r="B57" s="102">
        <v>4782</v>
      </c>
    </row>
    <row r="58" spans="1:2" s="9" customFormat="1" ht="18.75">
      <c r="A58" s="101" t="s">
        <v>34</v>
      </c>
      <c r="B58" s="102">
        <v>12884</v>
      </c>
    </row>
    <row r="59" spans="1:2" s="9" customFormat="1" ht="18.75">
      <c r="A59" s="101" t="s">
        <v>36</v>
      </c>
      <c r="B59" s="102">
        <v>2641</v>
      </c>
    </row>
    <row r="60" spans="1:2" s="9" customFormat="1" ht="18.75">
      <c r="A60" s="101" t="s">
        <v>73</v>
      </c>
      <c r="B60" s="102">
        <v>3860</v>
      </c>
    </row>
    <row r="61" spans="1:2" s="9" customFormat="1" ht="18.75">
      <c r="A61" s="101" t="s">
        <v>39</v>
      </c>
      <c r="B61" s="102">
        <v>3437</v>
      </c>
    </row>
    <row r="62" spans="1:2" s="9" customFormat="1" ht="18.75">
      <c r="A62" s="101" t="s">
        <v>41</v>
      </c>
      <c r="B62" s="102">
        <v>7162</v>
      </c>
    </row>
    <row r="63" spans="1:2" s="9" customFormat="1" ht="18.75">
      <c r="A63" s="101" t="s">
        <v>43</v>
      </c>
      <c r="B63" s="102">
        <v>2427</v>
      </c>
    </row>
    <row r="64" spans="1:2" s="9" customFormat="1" ht="18.75">
      <c r="A64" s="101" t="s">
        <v>100</v>
      </c>
      <c r="B64" s="102">
        <v>3056</v>
      </c>
    </row>
    <row r="65" spans="1:2" s="9" customFormat="1" ht="18.75">
      <c r="A65" s="101" t="s">
        <v>45</v>
      </c>
      <c r="B65" s="102">
        <v>5154</v>
      </c>
    </row>
    <row r="66" spans="1:2" s="9" customFormat="1" ht="18.75">
      <c r="A66" s="101" t="s">
        <v>47</v>
      </c>
      <c r="B66" s="102">
        <v>8754</v>
      </c>
    </row>
    <row r="67" spans="1:2" s="9" customFormat="1" ht="18.75">
      <c r="A67" s="101" t="s">
        <v>49</v>
      </c>
      <c r="B67" s="102">
        <v>9224</v>
      </c>
    </row>
    <row r="68" spans="1:2" s="9" customFormat="1" ht="18.75">
      <c r="A68" s="101" t="s">
        <v>101</v>
      </c>
      <c r="B68" s="102">
        <v>6007</v>
      </c>
    </row>
    <row r="69" spans="1:2" s="9" customFormat="1" ht="18.75">
      <c r="A69" s="101" t="s">
        <v>102</v>
      </c>
      <c r="B69" s="102">
        <v>14738</v>
      </c>
    </row>
    <row r="70" spans="1:2" s="9" customFormat="1" ht="18.75">
      <c r="A70" s="101" t="s">
        <v>103</v>
      </c>
      <c r="B70" s="102">
        <v>4679</v>
      </c>
    </row>
    <row r="71" spans="1:2" s="9" customFormat="1" ht="18.75">
      <c r="A71" s="101" t="s">
        <v>53</v>
      </c>
      <c r="B71" s="102">
        <v>1930</v>
      </c>
    </row>
    <row r="72" spans="1:2" s="9" customFormat="1" ht="18.75">
      <c r="A72" s="101" t="s">
        <v>104</v>
      </c>
      <c r="B72" s="102">
        <v>4086</v>
      </c>
    </row>
    <row r="73" spans="1:2" s="9" customFormat="1" ht="18.75">
      <c r="A73" s="101" t="s">
        <v>105</v>
      </c>
      <c r="B73" s="102">
        <v>1671</v>
      </c>
    </row>
  </sheetData>
  <autoFilter ref="A46:B72">
    <sortState ref="A47:B74">
      <sortCondition descending="1" ref="B46:B73"/>
    </sortState>
  </autoFilter>
  <mergeCells count="3">
    <mergeCell ref="A1:G1"/>
    <mergeCell ref="A26:G26"/>
    <mergeCell ref="A44:G4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4"/>
  <sheetViews>
    <sheetView view="pageBreakPreview" zoomScale="60" zoomScaleNormal="85" workbookViewId="0">
      <selection activeCell="A55" sqref="A55"/>
    </sheetView>
  </sheetViews>
  <sheetFormatPr baseColWidth="10" defaultRowHeight="15"/>
  <cols>
    <col min="1" max="1" width="37.140625" style="8" customWidth="1"/>
    <col min="2" max="2" width="38.28515625" style="8" bestFit="1" customWidth="1"/>
    <col min="3" max="3" width="27.42578125" style="8" customWidth="1"/>
    <col min="4" max="4" width="26.140625" style="8" customWidth="1"/>
    <col min="5" max="16384" width="11.42578125" style="8"/>
  </cols>
  <sheetData>
    <row r="1" spans="1:7" s="41" customFormat="1" ht="23.25">
      <c r="A1" s="91" t="s">
        <v>55</v>
      </c>
      <c r="B1" s="91"/>
      <c r="C1" s="91"/>
      <c r="D1" s="91"/>
      <c r="E1" s="91"/>
      <c r="F1" s="91"/>
      <c r="G1" s="91"/>
    </row>
    <row r="2" spans="1:7" ht="15.75" thickBot="1"/>
    <row r="3" spans="1:7" s="9" customFormat="1" ht="16.5" thickTop="1">
      <c r="A3" s="11"/>
      <c r="B3" s="12">
        <v>2009</v>
      </c>
      <c r="C3" s="12">
        <v>2010</v>
      </c>
      <c r="D3" s="12">
        <v>2011</v>
      </c>
      <c r="E3" s="12">
        <v>2012</v>
      </c>
      <c r="F3" s="12">
        <v>2013</v>
      </c>
      <c r="G3" s="12">
        <v>2014</v>
      </c>
    </row>
    <row r="4" spans="1:7" s="9" customFormat="1" ht="16.5" thickBot="1">
      <c r="A4" s="13" t="s">
        <v>0</v>
      </c>
      <c r="B4" s="6">
        <v>3942</v>
      </c>
      <c r="C4" s="6">
        <v>6155</v>
      </c>
      <c r="D4" s="6">
        <v>6928</v>
      </c>
      <c r="E4" s="7">
        <v>9058</v>
      </c>
      <c r="F4" s="7">
        <v>10953</v>
      </c>
      <c r="G4" s="7">
        <v>12694</v>
      </c>
    </row>
    <row r="5" spans="1:7" s="9" customFormat="1" ht="16.5" thickBot="1">
      <c r="A5" s="13" t="s">
        <v>1</v>
      </c>
      <c r="B5" s="6">
        <v>3187</v>
      </c>
      <c r="C5" s="6">
        <v>4793</v>
      </c>
      <c r="D5" s="6">
        <v>5297</v>
      </c>
      <c r="E5" s="7">
        <v>6485</v>
      </c>
      <c r="F5" s="7">
        <v>8301</v>
      </c>
      <c r="G5" s="7">
        <v>8972</v>
      </c>
    </row>
    <row r="6" spans="1:7" s="9" customFormat="1" ht="45.75" thickBot="1">
      <c r="A6" s="13" t="s">
        <v>76</v>
      </c>
      <c r="B6" s="6">
        <f t="shared" ref="B6:G6" si="0">B4-B5</f>
        <v>755</v>
      </c>
      <c r="C6" s="6">
        <f t="shared" si="0"/>
        <v>1362</v>
      </c>
      <c r="D6" s="6">
        <f t="shared" si="0"/>
        <v>1631</v>
      </c>
      <c r="E6" s="6">
        <f t="shared" si="0"/>
        <v>2573</v>
      </c>
      <c r="F6" s="6">
        <f t="shared" si="0"/>
        <v>2652</v>
      </c>
      <c r="G6" s="6">
        <f t="shared" si="0"/>
        <v>3722</v>
      </c>
    </row>
    <row r="7" spans="1:7" s="9" customFormat="1" ht="16.5" thickBot="1">
      <c r="A7" s="13" t="s">
        <v>57</v>
      </c>
      <c r="B7" s="27">
        <v>274.64699999999999</v>
      </c>
      <c r="C7" s="27">
        <v>440.1</v>
      </c>
      <c r="D7" s="27">
        <v>468.68</v>
      </c>
      <c r="E7" s="28">
        <v>525.31200000000001</v>
      </c>
      <c r="F7" s="28">
        <v>443.25</v>
      </c>
      <c r="G7" s="28">
        <v>712.90099999999995</v>
      </c>
    </row>
    <row r="8" spans="1:7" s="9" customFormat="1" ht="16.5" thickBot="1">
      <c r="A8" s="13" t="s">
        <v>58</v>
      </c>
      <c r="B8" s="27">
        <v>369.387</v>
      </c>
      <c r="C8" s="27">
        <v>494.5</v>
      </c>
      <c r="D8" s="27">
        <v>596.29999999999995</v>
      </c>
      <c r="E8" s="28">
        <v>632.33100000000002</v>
      </c>
      <c r="F8" s="28">
        <v>522.255</v>
      </c>
      <c r="G8" s="28">
        <v>857.37810992099992</v>
      </c>
    </row>
    <row r="9" spans="1:7" s="9" customFormat="1" ht="30">
      <c r="A9" s="26" t="s">
        <v>77</v>
      </c>
      <c r="B9" s="29">
        <f t="shared" ref="B9:G9" si="1">B8-B7</f>
        <v>94.740000000000009</v>
      </c>
      <c r="C9" s="29">
        <f t="shared" si="1"/>
        <v>54.399999999999977</v>
      </c>
      <c r="D9" s="29">
        <f t="shared" si="1"/>
        <v>127.61999999999995</v>
      </c>
      <c r="E9" s="29">
        <f t="shared" si="1"/>
        <v>107.01900000000001</v>
      </c>
      <c r="F9" s="29">
        <f t="shared" si="1"/>
        <v>79.004999999999995</v>
      </c>
      <c r="G9" s="29">
        <f t="shared" si="1"/>
        <v>144.47710992099996</v>
      </c>
    </row>
    <row r="10" spans="1:7" s="9" customFormat="1" ht="18.75" thickBot="1">
      <c r="A10" s="14" t="s">
        <v>2</v>
      </c>
      <c r="B10" s="4">
        <v>0.74399999999999999</v>
      </c>
      <c r="C10" s="4">
        <v>0.89500000000000002</v>
      </c>
      <c r="D10" s="4">
        <v>0.78600000000000003</v>
      </c>
      <c r="E10" s="5">
        <v>0.82499999999999996</v>
      </c>
      <c r="F10" s="5">
        <v>0.84870000000000001</v>
      </c>
      <c r="G10" s="5">
        <v>0.83148962138266824</v>
      </c>
    </row>
    <row r="11" spans="1:7" s="9" customFormat="1" thickTop="1"/>
    <row r="12" spans="1:7" s="9" customFormat="1" ht="30">
      <c r="A12" s="10" t="s">
        <v>4</v>
      </c>
      <c r="B12" s="10" t="s">
        <v>88</v>
      </c>
    </row>
    <row r="13" spans="1:7" s="9" customFormat="1">
      <c r="A13" s="22">
        <v>12998</v>
      </c>
      <c r="B13" s="22">
        <v>12694</v>
      </c>
    </row>
    <row r="14" spans="1:7" s="9" customFormat="1" ht="14.25"/>
    <row r="15" spans="1:7" s="9" customFormat="1">
      <c r="A15" s="10" t="s">
        <v>91</v>
      </c>
      <c r="B15" s="10" t="s">
        <v>92</v>
      </c>
    </row>
    <row r="16" spans="1:7" s="9" customFormat="1">
      <c r="A16" s="22">
        <v>10288</v>
      </c>
      <c r="B16" s="22">
        <v>2406</v>
      </c>
    </row>
    <row r="17" spans="1:7" s="9" customFormat="1" ht="14.25"/>
    <row r="18" spans="1:7" s="9" customFormat="1" ht="14.25"/>
    <row r="19" spans="1:7" s="9" customFormat="1" ht="75">
      <c r="A19" s="17"/>
      <c r="B19" s="36" t="s">
        <v>62</v>
      </c>
      <c r="C19" s="36" t="s">
        <v>3</v>
      </c>
      <c r="D19" s="37" t="s">
        <v>61</v>
      </c>
    </row>
    <row r="20" spans="1:7" s="9" customFormat="1" ht="18.75">
      <c r="A20" s="38">
        <v>2011</v>
      </c>
      <c r="B20" s="18">
        <v>316</v>
      </c>
      <c r="C20" s="19">
        <v>9827</v>
      </c>
      <c r="D20" s="19">
        <v>2395</v>
      </c>
    </row>
    <row r="21" spans="1:7" s="9" customFormat="1" ht="18.75">
      <c r="A21" s="38">
        <v>2012</v>
      </c>
      <c r="B21" s="18">
        <v>378</v>
      </c>
      <c r="C21" s="19">
        <v>11573</v>
      </c>
      <c r="D21" s="19">
        <v>3166</v>
      </c>
    </row>
    <row r="22" spans="1:7" s="9" customFormat="1" ht="18.75">
      <c r="A22" s="38">
        <v>2013</v>
      </c>
      <c r="B22" s="20">
        <v>438</v>
      </c>
      <c r="C22" s="21">
        <v>13949</v>
      </c>
      <c r="D22" s="21">
        <v>3865</v>
      </c>
    </row>
    <row r="23" spans="1:7" s="9" customFormat="1" ht="18.75">
      <c r="A23" s="38">
        <v>2014</v>
      </c>
      <c r="B23" s="18">
        <v>525</v>
      </c>
      <c r="C23" s="18">
        <v>17525</v>
      </c>
      <c r="D23" s="18">
        <v>5126</v>
      </c>
    </row>
    <row r="24" spans="1:7" s="9" customFormat="1" ht="14.25"/>
    <row r="25" spans="1:7" s="9" customFormat="1" ht="14.25"/>
    <row r="26" spans="1:7" s="41" customFormat="1" ht="23.25">
      <c r="A26" s="91" t="s">
        <v>59</v>
      </c>
      <c r="B26" s="91"/>
      <c r="C26" s="91"/>
      <c r="D26" s="91"/>
      <c r="E26" s="91"/>
      <c r="F26" s="91"/>
      <c r="G26" s="91"/>
    </row>
    <row r="27" spans="1:7" s="9" customFormat="1" ht="14.25"/>
    <row r="28" spans="1:7" s="9" customFormat="1" thickBot="1"/>
    <row r="29" spans="1:7" s="9" customFormat="1" ht="48" thickBot="1">
      <c r="A29" s="15" t="s">
        <v>56</v>
      </c>
      <c r="B29" s="16" t="s">
        <v>5</v>
      </c>
      <c r="C29" s="16" t="s">
        <v>6</v>
      </c>
      <c r="D29" s="16" t="s">
        <v>7</v>
      </c>
    </row>
    <row r="30" spans="1:7" s="9" customFormat="1" ht="16.5" thickBot="1">
      <c r="A30" s="1" t="s">
        <v>8</v>
      </c>
      <c r="B30" s="23">
        <v>1006914</v>
      </c>
      <c r="C30" s="23">
        <v>1834</v>
      </c>
      <c r="D30" s="23">
        <v>3108</v>
      </c>
    </row>
    <row r="31" spans="1:7" s="9" customFormat="1" ht="32.25" thickBot="1">
      <c r="A31" s="2" t="s">
        <v>9</v>
      </c>
      <c r="B31" s="23">
        <v>150155</v>
      </c>
      <c r="C31" s="23">
        <v>4044</v>
      </c>
      <c r="D31" s="24">
        <v>269</v>
      </c>
    </row>
    <row r="32" spans="1:7" s="9" customFormat="1" ht="16.5" thickBot="1">
      <c r="A32" s="1" t="s">
        <v>10</v>
      </c>
      <c r="B32" s="23">
        <v>257092</v>
      </c>
      <c r="C32" s="24">
        <v>854</v>
      </c>
      <c r="D32" s="24">
        <v>18</v>
      </c>
    </row>
    <row r="33" spans="1:7" s="9" customFormat="1" ht="16.5" thickBot="1">
      <c r="A33" s="1" t="s">
        <v>11</v>
      </c>
      <c r="B33" s="23">
        <v>303513</v>
      </c>
      <c r="C33" s="23">
        <v>11975</v>
      </c>
      <c r="D33" s="24">
        <v>709</v>
      </c>
    </row>
    <row r="34" spans="1:7" s="9" customFormat="1" ht="18.75" thickBot="1">
      <c r="A34" s="3" t="s">
        <v>12</v>
      </c>
      <c r="B34" s="25">
        <v>1717674</v>
      </c>
      <c r="C34" s="25">
        <v>18707</v>
      </c>
      <c r="D34" s="25">
        <v>4104</v>
      </c>
    </row>
    <row r="35" spans="1:7" s="9" customFormat="1" ht="14.25"/>
    <row r="36" spans="1:7" s="9" customFormat="1" ht="14.25"/>
    <row r="37" spans="1:7" s="9" customFormat="1" ht="14.25"/>
    <row r="38" spans="1:7" s="9" customFormat="1" ht="45">
      <c r="A38" s="34" t="s">
        <v>13</v>
      </c>
      <c r="B38" s="35">
        <v>12799</v>
      </c>
    </row>
    <row r="39" spans="1:7" s="9" customFormat="1">
      <c r="A39" s="34" t="s">
        <v>14</v>
      </c>
      <c r="B39" s="35">
        <v>9217</v>
      </c>
    </row>
    <row r="40" spans="1:7" s="9" customFormat="1" ht="14.25"/>
    <row r="41" spans="1:7" s="9" customFormat="1" ht="14.25"/>
    <row r="42" spans="1:7" s="9" customFormat="1" ht="14.25"/>
    <row r="43" spans="1:7" s="9" customFormat="1" ht="14.25"/>
    <row r="44" spans="1:7" s="41" customFormat="1" ht="23.25">
      <c r="A44" s="91" t="s">
        <v>60</v>
      </c>
      <c r="B44" s="91"/>
      <c r="C44" s="91"/>
      <c r="D44" s="91"/>
      <c r="E44" s="91"/>
      <c r="F44" s="91"/>
      <c r="G44" s="91"/>
    </row>
    <row r="45" spans="1:7" s="9" customFormat="1" ht="14.25"/>
    <row r="46" spans="1:7" s="9" customFormat="1" ht="30">
      <c r="A46" s="39" t="s">
        <v>93</v>
      </c>
      <c r="B46" s="40" t="s">
        <v>84</v>
      </c>
    </row>
    <row r="47" spans="1:7" s="9" customFormat="1" ht="18.75">
      <c r="A47" s="60" t="s">
        <v>52</v>
      </c>
      <c r="B47" s="30">
        <v>56321</v>
      </c>
    </row>
    <row r="48" spans="1:7" s="9" customFormat="1" ht="18.75">
      <c r="A48" s="61" t="s">
        <v>78</v>
      </c>
      <c r="B48" s="32">
        <v>50806</v>
      </c>
    </row>
    <row r="49" spans="1:2" s="9" customFormat="1" ht="18.75">
      <c r="A49" s="60" t="s">
        <v>79</v>
      </c>
      <c r="B49" s="30">
        <v>49607</v>
      </c>
    </row>
    <row r="50" spans="1:2" s="9" customFormat="1" ht="18.75">
      <c r="A50" s="61" t="s">
        <v>80</v>
      </c>
      <c r="B50" s="32">
        <v>49505</v>
      </c>
    </row>
    <row r="51" spans="1:2" s="9" customFormat="1" ht="18.75">
      <c r="A51" s="60" t="s">
        <v>18</v>
      </c>
      <c r="B51" s="31">
        <v>41312</v>
      </c>
    </row>
    <row r="52" spans="1:2" s="9" customFormat="1" ht="18.75">
      <c r="A52" s="60" t="s">
        <v>51</v>
      </c>
      <c r="B52" s="30">
        <v>39466</v>
      </c>
    </row>
    <row r="53" spans="1:2" s="9" customFormat="1" ht="18.75">
      <c r="A53" s="60" t="s">
        <v>38</v>
      </c>
      <c r="B53" s="30">
        <v>24758</v>
      </c>
    </row>
    <row r="54" spans="1:2" s="9" customFormat="1" ht="18.75">
      <c r="A54" s="61" t="s">
        <v>81</v>
      </c>
      <c r="B54" s="32">
        <v>19778</v>
      </c>
    </row>
    <row r="55" spans="1:2" s="9" customFormat="1" ht="18.75">
      <c r="A55" s="60" t="s">
        <v>82</v>
      </c>
      <c r="B55" s="30">
        <v>17670</v>
      </c>
    </row>
    <row r="56" spans="1:2" s="9" customFormat="1" ht="18.75">
      <c r="A56" s="60" t="s">
        <v>24</v>
      </c>
      <c r="B56" s="30">
        <v>10304</v>
      </c>
    </row>
    <row r="57" spans="1:2" s="9" customFormat="1" ht="18.75">
      <c r="A57" s="60" t="s">
        <v>20</v>
      </c>
      <c r="B57" s="30">
        <v>10090</v>
      </c>
    </row>
    <row r="58" spans="1:2" s="9" customFormat="1" ht="18.75">
      <c r="A58" s="60" t="s">
        <v>35</v>
      </c>
      <c r="B58" s="30">
        <v>8571</v>
      </c>
    </row>
    <row r="59" spans="1:2" s="9" customFormat="1" ht="18.75">
      <c r="A59" s="60" t="s">
        <v>50</v>
      </c>
      <c r="B59" s="30">
        <v>8202</v>
      </c>
    </row>
    <row r="60" spans="1:2" s="9" customFormat="1" ht="18.75">
      <c r="A60" s="60" t="s">
        <v>37</v>
      </c>
      <c r="B60" s="30">
        <v>7258</v>
      </c>
    </row>
    <row r="61" spans="1:2" s="9" customFormat="1" ht="18.75">
      <c r="A61" s="60" t="s">
        <v>83</v>
      </c>
      <c r="B61" s="30">
        <v>6721</v>
      </c>
    </row>
    <row r="62" spans="1:2" s="9" customFormat="1" ht="18.75">
      <c r="A62" s="60" t="s">
        <v>33</v>
      </c>
      <c r="B62" s="30">
        <v>5894</v>
      </c>
    </row>
    <row r="63" spans="1:2" s="9" customFormat="1" ht="18.75">
      <c r="A63" s="60" t="s">
        <v>46</v>
      </c>
      <c r="B63" s="30">
        <v>5264</v>
      </c>
    </row>
    <row r="64" spans="1:2" s="9" customFormat="1" ht="18.75">
      <c r="A64" s="60" t="s">
        <v>42</v>
      </c>
      <c r="B64" s="30">
        <v>4446</v>
      </c>
    </row>
    <row r="65" spans="1:2" s="9" customFormat="1" ht="18.75">
      <c r="A65" s="60" t="s">
        <v>22</v>
      </c>
      <c r="B65" s="30">
        <v>4046</v>
      </c>
    </row>
    <row r="66" spans="1:2" s="9" customFormat="1" ht="18.75">
      <c r="A66" s="61" t="s">
        <v>54</v>
      </c>
      <c r="B66" s="32">
        <v>3599</v>
      </c>
    </row>
    <row r="67" spans="1:2" s="9" customFormat="1" ht="18.75">
      <c r="A67" s="60" t="s">
        <v>17</v>
      </c>
      <c r="B67" s="30">
        <v>3115</v>
      </c>
    </row>
    <row r="68" spans="1:2" s="9" customFormat="1" ht="18.75">
      <c r="A68" s="60" t="s">
        <v>48</v>
      </c>
      <c r="B68" s="30">
        <v>3032</v>
      </c>
    </row>
    <row r="69" spans="1:2" s="9" customFormat="1" ht="18.75">
      <c r="A69" s="60" t="s">
        <v>44</v>
      </c>
      <c r="B69" s="30">
        <v>2897</v>
      </c>
    </row>
    <row r="70" spans="1:2" s="9" customFormat="1" ht="18.75">
      <c r="A70" s="60" t="s">
        <v>26</v>
      </c>
      <c r="B70" s="30">
        <v>2279</v>
      </c>
    </row>
    <row r="71" spans="1:2" s="9" customFormat="1" ht="18.75">
      <c r="A71" s="60" t="s">
        <v>40</v>
      </c>
      <c r="B71" s="30">
        <v>1940</v>
      </c>
    </row>
    <row r="72" spans="1:2" s="9" customFormat="1" ht="18.75">
      <c r="A72" s="60" t="s">
        <v>30</v>
      </c>
      <c r="B72" s="30">
        <v>955</v>
      </c>
    </row>
    <row r="73" spans="1:2" s="9" customFormat="1" ht="19.5" thickBot="1">
      <c r="A73" s="62" t="s">
        <v>28</v>
      </c>
      <c r="B73" s="33">
        <v>502</v>
      </c>
    </row>
    <row r="74" spans="1:2" ht="15.75" thickTop="1"/>
  </sheetData>
  <autoFilter ref="A46:B72">
    <sortState ref="A47:B74">
      <sortCondition descending="1" ref="B46:B73"/>
    </sortState>
  </autoFilter>
  <mergeCells count="3">
    <mergeCell ref="A1:G1"/>
    <mergeCell ref="A26:G26"/>
    <mergeCell ref="A44:G44"/>
  </mergeCells>
  <pageMargins left="0.7" right="0.7" top="0.75" bottom="0.75" header="0.3" footer="0.3"/>
  <pageSetup paperSize="9" scale="56" orientation="landscape" verticalDpi="0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view="pageBreakPreview" topLeftCell="A19" zoomScale="85" zoomScaleNormal="85" zoomScaleSheetLayoutView="85" workbookViewId="0">
      <selection activeCell="B30" sqref="B30:D34"/>
    </sheetView>
  </sheetViews>
  <sheetFormatPr baseColWidth="10" defaultRowHeight="15"/>
  <cols>
    <col min="1" max="1" width="42.28515625" style="64" customWidth="1"/>
    <col min="2" max="2" width="38.28515625" style="64" bestFit="1" customWidth="1"/>
    <col min="3" max="3" width="27.42578125" style="64" customWidth="1"/>
    <col min="4" max="4" width="26.140625" style="64" customWidth="1"/>
    <col min="5" max="16384" width="11.42578125" style="64"/>
  </cols>
  <sheetData>
    <row r="1" spans="1:8" s="63" customFormat="1" ht="23.25">
      <c r="A1" s="92" t="s">
        <v>55</v>
      </c>
      <c r="B1" s="92"/>
      <c r="C1" s="92"/>
      <c r="D1" s="92"/>
      <c r="E1" s="92"/>
      <c r="F1" s="92"/>
      <c r="G1" s="92"/>
    </row>
    <row r="2" spans="1:8" ht="15.75" thickBot="1"/>
    <row r="3" spans="1:8" s="67" customFormat="1" ht="16.5" thickTop="1">
      <c r="A3" s="65"/>
      <c r="B3" s="66">
        <v>2009</v>
      </c>
      <c r="C3" s="66">
        <v>2010</v>
      </c>
      <c r="D3" s="66">
        <v>2011</v>
      </c>
      <c r="E3" s="66">
        <v>2012</v>
      </c>
      <c r="F3" s="66">
        <v>2013</v>
      </c>
      <c r="G3" s="66">
        <v>2014</v>
      </c>
      <c r="H3" s="66">
        <v>2015</v>
      </c>
    </row>
    <row r="4" spans="1:8" s="67" customFormat="1" ht="16.5" thickBot="1">
      <c r="A4" s="86" t="s">
        <v>0</v>
      </c>
      <c r="B4" s="46">
        <v>4121</v>
      </c>
      <c r="C4" s="46">
        <v>6155</v>
      </c>
      <c r="D4" s="46">
        <v>6928</v>
      </c>
      <c r="E4" s="46">
        <v>9058</v>
      </c>
      <c r="F4" s="46">
        <v>11135</v>
      </c>
      <c r="G4" s="46">
        <v>12694</v>
      </c>
      <c r="H4" s="46">
        <v>15470</v>
      </c>
    </row>
    <row r="5" spans="1:8" s="67" customFormat="1" ht="16.5" thickBot="1">
      <c r="A5" s="86" t="s">
        <v>1</v>
      </c>
      <c r="B5" s="46">
        <v>3314</v>
      </c>
      <c r="C5" s="46">
        <v>4793</v>
      </c>
      <c r="D5" s="46">
        <v>5297</v>
      </c>
      <c r="E5" s="46">
        <v>6485</v>
      </c>
      <c r="F5" s="46">
        <v>8018</v>
      </c>
      <c r="G5" s="46">
        <v>8972</v>
      </c>
      <c r="H5" s="46">
        <v>11046</v>
      </c>
    </row>
    <row r="6" spans="1:8" s="67" customFormat="1" ht="30.75" thickBot="1">
      <c r="A6" s="86" t="s">
        <v>76</v>
      </c>
      <c r="B6" s="46">
        <f t="shared" ref="B6" si="0">B4-B5</f>
        <v>807</v>
      </c>
      <c r="C6" s="46">
        <v>1362</v>
      </c>
      <c r="D6" s="46">
        <v>1631</v>
      </c>
      <c r="E6" s="46">
        <v>2573</v>
      </c>
      <c r="F6" s="46">
        <v>3117</v>
      </c>
      <c r="G6" s="46">
        <v>3722</v>
      </c>
      <c r="H6" s="46">
        <v>4424</v>
      </c>
    </row>
    <row r="7" spans="1:8" s="67" customFormat="1" ht="16.5" thickBot="1">
      <c r="A7" s="86" t="s">
        <v>57</v>
      </c>
      <c r="B7" s="89">
        <v>401377</v>
      </c>
      <c r="C7" s="89">
        <v>440101</v>
      </c>
      <c r="D7" s="89">
        <v>468678</v>
      </c>
      <c r="E7" s="89">
        <v>525312</v>
      </c>
      <c r="F7" s="89">
        <v>634875</v>
      </c>
      <c r="G7" s="89">
        <v>712901</v>
      </c>
      <c r="H7" s="89">
        <v>738612</v>
      </c>
    </row>
    <row r="8" spans="1:8" s="67" customFormat="1" ht="16.5" thickBot="1">
      <c r="A8" s="86" t="s">
        <v>58</v>
      </c>
      <c r="B8" s="89">
        <v>532628</v>
      </c>
      <c r="C8" s="89">
        <v>491509</v>
      </c>
      <c r="D8" s="89">
        <v>496304</v>
      </c>
      <c r="E8" s="89">
        <v>632331</v>
      </c>
      <c r="F8" s="89">
        <v>751354</v>
      </c>
      <c r="G8" s="89">
        <v>857378</v>
      </c>
      <c r="H8" s="89">
        <v>894004</v>
      </c>
    </row>
    <row r="9" spans="1:8" s="67" customFormat="1" ht="30">
      <c r="A9" s="87" t="s">
        <v>77</v>
      </c>
      <c r="B9" s="89">
        <v>131252</v>
      </c>
      <c r="C9" s="89">
        <f t="shared" ref="C9:F9" si="1">C8-C7</f>
        <v>51408</v>
      </c>
      <c r="D9" s="89">
        <v>127626</v>
      </c>
      <c r="E9" s="89">
        <v>83.1</v>
      </c>
      <c r="F9" s="89">
        <f t="shared" si="1"/>
        <v>116479</v>
      </c>
      <c r="G9" s="89">
        <v>144478</v>
      </c>
      <c r="H9" s="89">
        <v>155391</v>
      </c>
    </row>
    <row r="10" spans="1:8" s="85" customFormat="1" ht="18.75" thickBot="1">
      <c r="A10" s="88" t="s">
        <v>2</v>
      </c>
      <c r="B10" s="90">
        <v>74.400000000000006</v>
      </c>
      <c r="C10" s="90">
        <v>89.5</v>
      </c>
      <c r="D10" s="90">
        <v>78.599999999999994</v>
      </c>
      <c r="E10" s="90">
        <v>0.82499999999999996</v>
      </c>
      <c r="F10" s="90">
        <v>84.5</v>
      </c>
      <c r="G10" s="90">
        <v>83.1</v>
      </c>
      <c r="H10" s="90">
        <v>82.6</v>
      </c>
    </row>
    <row r="11" spans="1:8" s="67" customFormat="1" thickTop="1"/>
    <row r="12" spans="1:8" s="67" customFormat="1" ht="30">
      <c r="A12" s="68" t="s">
        <v>4</v>
      </c>
      <c r="B12" s="68" t="s">
        <v>88</v>
      </c>
    </row>
    <row r="13" spans="1:8" s="67" customFormat="1">
      <c r="A13" s="69">
        <v>16692</v>
      </c>
      <c r="B13" s="69">
        <v>15470</v>
      </c>
    </row>
    <row r="14" spans="1:8" s="67" customFormat="1" ht="14.25"/>
    <row r="15" spans="1:8" s="67" customFormat="1">
      <c r="A15" s="68" t="s">
        <v>91</v>
      </c>
      <c r="B15" s="68" t="s">
        <v>92</v>
      </c>
    </row>
    <row r="16" spans="1:8" s="67" customFormat="1">
      <c r="A16" s="69">
        <v>12900</v>
      </c>
      <c r="B16" s="69">
        <v>2570</v>
      </c>
    </row>
    <row r="17" spans="1:7" s="67" customFormat="1" ht="14.25"/>
    <row r="18" spans="1:7" s="67" customFormat="1" ht="14.25"/>
    <row r="19" spans="1:7" s="67" customFormat="1" ht="75">
      <c r="A19" s="70"/>
      <c r="B19" s="71" t="s">
        <v>62</v>
      </c>
      <c r="C19" s="71" t="s">
        <v>3</v>
      </c>
      <c r="D19" s="72" t="s">
        <v>61</v>
      </c>
    </row>
    <row r="20" spans="1:7" s="67" customFormat="1" ht="18.75">
      <c r="A20" s="73">
        <v>2011</v>
      </c>
      <c r="B20" s="74">
        <v>316</v>
      </c>
      <c r="C20" s="74">
        <v>9827</v>
      </c>
      <c r="D20" s="74">
        <v>2395</v>
      </c>
    </row>
    <row r="21" spans="1:7" s="67" customFormat="1" ht="18.75">
      <c r="A21" s="73">
        <v>2012</v>
      </c>
      <c r="B21" s="74">
        <v>378</v>
      </c>
      <c r="C21" s="74">
        <v>11573</v>
      </c>
      <c r="D21" s="74">
        <v>3166</v>
      </c>
    </row>
    <row r="22" spans="1:7" s="67" customFormat="1" ht="18.75">
      <c r="A22" s="73">
        <v>2013</v>
      </c>
      <c r="B22" s="75">
        <v>438</v>
      </c>
      <c r="C22" s="75">
        <v>13949</v>
      </c>
      <c r="D22" s="75">
        <v>3865</v>
      </c>
    </row>
    <row r="23" spans="1:7" s="67" customFormat="1" ht="18.75">
      <c r="A23" s="73">
        <v>2014</v>
      </c>
      <c r="B23" s="74">
        <v>525</v>
      </c>
      <c r="C23" s="74">
        <v>17525</v>
      </c>
      <c r="D23" s="74">
        <v>5126</v>
      </c>
    </row>
    <row r="24" spans="1:7" s="67" customFormat="1" ht="18.75">
      <c r="A24" s="73">
        <v>2015</v>
      </c>
      <c r="B24" s="74">
        <v>506</v>
      </c>
      <c r="C24" s="74">
        <v>19423</v>
      </c>
      <c r="D24" s="74">
        <v>6538</v>
      </c>
    </row>
    <row r="25" spans="1:7" s="67" customFormat="1" ht="14.25"/>
    <row r="26" spans="1:7" s="63" customFormat="1" ht="23.25">
      <c r="A26" s="92" t="s">
        <v>59</v>
      </c>
      <c r="B26" s="92"/>
      <c r="C26" s="92"/>
      <c r="D26" s="92"/>
      <c r="E26" s="92"/>
      <c r="F26" s="92"/>
      <c r="G26" s="92"/>
    </row>
    <row r="27" spans="1:7" s="67" customFormat="1" ht="14.25"/>
    <row r="28" spans="1:7" s="67" customFormat="1" thickBot="1"/>
    <row r="29" spans="1:7" s="67" customFormat="1" ht="48" thickBot="1">
      <c r="A29" s="76" t="s">
        <v>56</v>
      </c>
      <c r="B29" s="77" t="s">
        <v>5</v>
      </c>
      <c r="C29" s="77" t="s">
        <v>6</v>
      </c>
      <c r="D29" s="77" t="s">
        <v>7</v>
      </c>
    </row>
    <row r="30" spans="1:7" s="67" customFormat="1" ht="19.5" thickBot="1">
      <c r="A30" s="78" t="s">
        <v>8</v>
      </c>
      <c r="B30" s="95">
        <v>1038156</v>
      </c>
      <c r="C30" s="96">
        <v>11414.4</v>
      </c>
      <c r="D30" s="96">
        <v>1905.6</v>
      </c>
    </row>
    <row r="31" spans="1:7" s="67" customFormat="1" ht="19.5" thickBot="1">
      <c r="A31" s="79" t="s">
        <v>9</v>
      </c>
      <c r="B31" s="95">
        <v>172867</v>
      </c>
      <c r="C31" s="96">
        <v>3660.3</v>
      </c>
      <c r="D31" s="96">
        <v>254.7</v>
      </c>
    </row>
    <row r="32" spans="1:7" s="67" customFormat="1" ht="19.5" thickBot="1">
      <c r="A32" s="78" t="s">
        <v>10</v>
      </c>
      <c r="B32" s="95">
        <v>712613</v>
      </c>
      <c r="C32" s="96">
        <v>1205.9000000000001</v>
      </c>
      <c r="D32" s="96">
        <v>215.8</v>
      </c>
    </row>
    <row r="33" spans="1:7" s="67" customFormat="1" ht="19.5" thickBot="1">
      <c r="A33" s="78" t="s">
        <v>11</v>
      </c>
      <c r="B33" s="97">
        <v>419443</v>
      </c>
      <c r="C33" s="98">
        <v>31318.400000000001</v>
      </c>
      <c r="D33" s="98">
        <v>787.4</v>
      </c>
    </row>
    <row r="34" spans="1:7" s="67" customFormat="1" ht="18.75" thickBot="1">
      <c r="A34" s="80" t="s">
        <v>12</v>
      </c>
      <c r="B34" s="99">
        <f>SUM(B30:B33)</f>
        <v>2343079</v>
      </c>
      <c r="C34" s="100">
        <f>SUM(C30:C33)</f>
        <v>47599</v>
      </c>
      <c r="D34" s="100">
        <f>SUM(D30:D33)</f>
        <v>3163.5</v>
      </c>
    </row>
    <row r="35" spans="1:7" s="67" customFormat="1" ht="14.25"/>
    <row r="36" spans="1:7" s="67" customFormat="1" ht="14.25"/>
    <row r="37" spans="1:7" s="67" customFormat="1" ht="14.25"/>
    <row r="38" spans="1:7" s="67" customFormat="1" ht="45">
      <c r="A38" s="81" t="s">
        <v>13</v>
      </c>
      <c r="B38" s="82">
        <v>12720</v>
      </c>
    </row>
    <row r="39" spans="1:7" s="67" customFormat="1">
      <c r="A39" s="81" t="s">
        <v>14</v>
      </c>
      <c r="B39" s="82">
        <v>9164</v>
      </c>
    </row>
    <row r="40" spans="1:7" s="67" customFormat="1" ht="14.25"/>
    <row r="41" spans="1:7" s="67" customFormat="1" ht="14.25"/>
    <row r="42" spans="1:7" s="67" customFormat="1" ht="14.25"/>
    <row r="43" spans="1:7" s="67" customFormat="1" ht="14.25"/>
    <row r="44" spans="1:7" s="63" customFormat="1" ht="23.25">
      <c r="A44" s="92" t="s">
        <v>60</v>
      </c>
      <c r="B44" s="92"/>
      <c r="C44" s="92"/>
      <c r="D44" s="92"/>
      <c r="E44" s="92"/>
      <c r="F44" s="92"/>
      <c r="G44" s="92"/>
    </row>
    <row r="45" spans="1:7" s="67" customFormat="1" ht="14.25"/>
    <row r="46" spans="1:7" s="67" customFormat="1" ht="30">
      <c r="A46" s="83" t="s">
        <v>93</v>
      </c>
      <c r="B46" s="84" t="s">
        <v>84</v>
      </c>
    </row>
    <row r="47" spans="1:7" s="67" customFormat="1" ht="19.5" thickBot="1">
      <c r="A47" s="93" t="s">
        <v>79</v>
      </c>
      <c r="B47" s="94">
        <v>1994</v>
      </c>
    </row>
    <row r="48" spans="1:7" s="67" customFormat="1" ht="19.5" thickBot="1">
      <c r="A48" s="93" t="s">
        <v>17</v>
      </c>
      <c r="B48" s="94">
        <v>5217</v>
      </c>
    </row>
    <row r="49" spans="1:2" s="67" customFormat="1" ht="19.5" thickBot="1">
      <c r="A49" s="93" t="s">
        <v>18</v>
      </c>
      <c r="B49" s="94">
        <v>8579</v>
      </c>
    </row>
    <row r="50" spans="1:2" s="67" customFormat="1" ht="19.5" thickBot="1">
      <c r="A50" s="93" t="s">
        <v>20</v>
      </c>
      <c r="B50" s="94">
        <v>5397</v>
      </c>
    </row>
    <row r="51" spans="1:2" s="67" customFormat="1" ht="19.5" thickBot="1">
      <c r="A51" s="93" t="s">
        <v>22</v>
      </c>
      <c r="B51" s="94">
        <v>3435</v>
      </c>
    </row>
    <row r="52" spans="1:2" s="67" customFormat="1" ht="19.5" thickBot="1">
      <c r="A52" s="93" t="s">
        <v>24</v>
      </c>
      <c r="B52" s="94">
        <v>13861</v>
      </c>
    </row>
    <row r="53" spans="1:2" s="67" customFormat="1" ht="19.5" thickBot="1">
      <c r="A53" s="93" t="s">
        <v>26</v>
      </c>
      <c r="B53" s="94">
        <v>1490</v>
      </c>
    </row>
    <row r="54" spans="1:2" s="67" customFormat="1" ht="19.5" thickBot="1">
      <c r="A54" s="93" t="s">
        <v>28</v>
      </c>
      <c r="B54" s="94">
        <v>3168</v>
      </c>
    </row>
    <row r="55" spans="1:2" s="67" customFormat="1" ht="19.5" thickBot="1">
      <c r="A55" s="93" t="s">
        <v>30</v>
      </c>
      <c r="B55" s="94">
        <v>1114</v>
      </c>
    </row>
    <row r="56" spans="1:2" s="67" customFormat="1" ht="19.5" thickBot="1">
      <c r="A56" s="93" t="s">
        <v>83</v>
      </c>
      <c r="B56" s="94">
        <v>8164</v>
      </c>
    </row>
    <row r="57" spans="1:2" s="67" customFormat="1" ht="19.5" thickBot="1">
      <c r="A57" s="93" t="s">
        <v>94</v>
      </c>
      <c r="B57" s="94">
        <v>4782</v>
      </c>
    </row>
    <row r="58" spans="1:2" s="67" customFormat="1" ht="19.5" thickBot="1">
      <c r="A58" s="93" t="s">
        <v>35</v>
      </c>
      <c r="B58" s="94">
        <v>12884</v>
      </c>
    </row>
    <row r="59" spans="1:2" s="67" customFormat="1" ht="19.5" thickBot="1">
      <c r="A59" s="93" t="s">
        <v>37</v>
      </c>
      <c r="B59" s="94">
        <v>2641</v>
      </c>
    </row>
    <row r="60" spans="1:2" s="67" customFormat="1" ht="19.5" thickBot="1">
      <c r="A60" s="93" t="s">
        <v>95</v>
      </c>
      <c r="B60" s="94">
        <v>3860</v>
      </c>
    </row>
    <row r="61" spans="1:2" s="67" customFormat="1" ht="19.5" thickBot="1">
      <c r="A61" s="93" t="s">
        <v>40</v>
      </c>
      <c r="B61" s="94">
        <v>3437</v>
      </c>
    </row>
    <row r="62" spans="1:2" s="67" customFormat="1" ht="19.5" thickBot="1">
      <c r="A62" s="93" t="s">
        <v>42</v>
      </c>
      <c r="B62" s="94">
        <v>7162</v>
      </c>
    </row>
    <row r="63" spans="1:2" s="67" customFormat="1" ht="19.5" thickBot="1">
      <c r="A63" s="93" t="s">
        <v>44</v>
      </c>
      <c r="B63" s="94">
        <v>2427</v>
      </c>
    </row>
    <row r="64" spans="1:2" s="67" customFormat="1" ht="19.5" thickBot="1">
      <c r="A64" s="93" t="s">
        <v>96</v>
      </c>
      <c r="B64" s="94">
        <v>3056</v>
      </c>
    </row>
    <row r="65" spans="1:2" s="67" customFormat="1" ht="19.5" thickBot="1">
      <c r="A65" s="93" t="s">
        <v>46</v>
      </c>
      <c r="B65" s="94">
        <v>5154</v>
      </c>
    </row>
    <row r="66" spans="1:2" s="67" customFormat="1" ht="19.5" thickBot="1">
      <c r="A66" s="93" t="s">
        <v>48</v>
      </c>
      <c r="B66" s="94">
        <v>8754</v>
      </c>
    </row>
    <row r="67" spans="1:2" s="67" customFormat="1" ht="19.5" thickBot="1">
      <c r="A67" s="93" t="s">
        <v>50</v>
      </c>
      <c r="B67" s="94">
        <v>9224</v>
      </c>
    </row>
    <row r="68" spans="1:2" s="67" customFormat="1" ht="19.5" thickBot="1">
      <c r="A68" s="93" t="s">
        <v>51</v>
      </c>
      <c r="B68" s="94">
        <v>6007</v>
      </c>
    </row>
    <row r="69" spans="1:2" s="67" customFormat="1" ht="19.5" thickBot="1">
      <c r="A69" s="93" t="s">
        <v>52</v>
      </c>
      <c r="B69" s="94">
        <v>14738</v>
      </c>
    </row>
    <row r="70" spans="1:2" s="67" customFormat="1" ht="19.5" thickBot="1">
      <c r="A70" s="93" t="s">
        <v>81</v>
      </c>
      <c r="B70" s="94">
        <v>4679</v>
      </c>
    </row>
    <row r="71" spans="1:2" s="67" customFormat="1" ht="19.5" thickBot="1">
      <c r="A71" s="93" t="s">
        <v>97</v>
      </c>
      <c r="B71" s="94">
        <v>1930</v>
      </c>
    </row>
    <row r="72" spans="1:2" s="67" customFormat="1" ht="19.5" thickBot="1">
      <c r="A72" s="93" t="s">
        <v>78</v>
      </c>
      <c r="B72" s="94">
        <v>4086</v>
      </c>
    </row>
    <row r="73" spans="1:2" s="67" customFormat="1" ht="19.5" thickBot="1">
      <c r="A73" s="93" t="s">
        <v>80</v>
      </c>
      <c r="B73" s="94">
        <v>1671</v>
      </c>
    </row>
  </sheetData>
  <autoFilter ref="A46:B72">
    <sortState ref="A47:B74">
      <sortCondition descending="1" ref="B46:B73"/>
    </sortState>
  </autoFilter>
  <mergeCells count="3">
    <mergeCell ref="A1:G1"/>
    <mergeCell ref="A26:G26"/>
    <mergeCell ref="A44:G44"/>
  </mergeCells>
  <pageMargins left="0.7" right="0.7" top="0.75" bottom="0.75" header="0.3" footer="0.3"/>
  <pageSetup paperSize="9" scale="56" orientation="landscape" verticalDpi="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arabe</vt:lpstr>
      <vt:lpstr>Francais</vt:lpstr>
      <vt:lpstr>Feuil3</vt:lpstr>
      <vt:lpstr>Francais 2015</vt:lpstr>
      <vt:lpstr>Francais!Zone_d_impression</vt:lpstr>
      <vt:lpstr>'Francais 2015'!Zone_d_impression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SWEET</cp:lastModifiedBy>
  <cp:lastPrinted>2016-04-18T09:50:01Z</cp:lastPrinted>
  <dcterms:created xsi:type="dcterms:W3CDTF">2014-05-14T13:17:43Z</dcterms:created>
  <dcterms:modified xsi:type="dcterms:W3CDTF">2016-06-10T07:03:23Z</dcterms:modified>
</cp:coreProperties>
</file>